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Menadžment MSP" sheetId="1" r:id="rId1"/>
  </sheets>
  <definedNames>
    <definedName name="_xlnm.Print_Titles" localSheetId="0">'Menadžment MSP'!$1:$1</definedName>
  </definedNames>
  <calcPr fullCalcOnLoad="1"/>
</workbook>
</file>

<file path=xl/sharedStrings.xml><?xml version="1.0" encoding="utf-8"?>
<sst xmlns="http://schemas.openxmlformats.org/spreadsheetml/2006/main" count="98" uniqueCount="71">
  <si>
    <t>S</t>
  </si>
  <si>
    <t>B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</si>
  <si>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</si>
  <si>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</si>
  <si>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</si>
  <si>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</si>
  <si>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</si>
  <si>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</si>
  <si>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</si>
  <si>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</si>
  <si>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</si>
  <si>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</si>
  <si>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</si>
  <si>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49 / 15</t>
  </si>
  <si>
    <t>59 / 15</t>
  </si>
  <si>
    <t>13 / 15</t>
  </si>
  <si>
    <t>24 / 15</t>
  </si>
  <si>
    <t>28 / 15</t>
  </si>
  <si>
    <t>50 / 15</t>
  </si>
  <si>
    <t>71 / 15</t>
  </si>
  <si>
    <t>95 / 15</t>
  </si>
  <si>
    <t>131 / 15</t>
  </si>
  <si>
    <t>133 / 15</t>
  </si>
  <si>
    <t>139 / 15</t>
  </si>
  <si>
    <t>174 / 15</t>
  </si>
  <si>
    <t>189 / 15</t>
  </si>
  <si>
    <t>241 / 15</t>
  </si>
  <si>
    <t>Luboder Nevzeta</t>
  </si>
  <si>
    <t>161 / 14</t>
  </si>
  <si>
    <t>275 / 14</t>
  </si>
  <si>
    <t>379 / 14</t>
  </si>
  <si>
    <t>187 / 13</t>
  </si>
  <si>
    <t>232 / 13</t>
  </si>
  <si>
    <t>374 / 12</t>
  </si>
  <si>
    <t>236 / 11</t>
  </si>
  <si>
    <t>309 / 11</t>
  </si>
  <si>
    <t>412 / 11</t>
  </si>
  <si>
    <t>446 / 11</t>
  </si>
  <si>
    <t>206 / 10</t>
  </si>
  <si>
    <t>398 / 08</t>
  </si>
  <si>
    <t>201 / 04</t>
  </si>
  <si>
    <t>221 / 03</t>
  </si>
  <si>
    <t>Razić Radosav</t>
  </si>
  <si>
    <t>Todorović Miloš</t>
  </si>
  <si>
    <t>Ivanović Radmila</t>
  </si>
  <si>
    <t>Popović Ana</t>
  </si>
  <si>
    <t>Mihajlović Dijana</t>
  </si>
  <si>
    <t>Ðukić Anja</t>
  </si>
  <si>
    <t>Bojović Milena</t>
  </si>
  <si>
    <t>Martinović Radovan</t>
  </si>
  <si>
    <t>Živković Tijana</t>
  </si>
  <si>
    <t>Vujović Aleksandra</t>
  </si>
  <si>
    <t>Ðurović Marija</t>
  </si>
  <si>
    <t>Bulajić Mira</t>
  </si>
  <si>
    <t>Novaković Slaven</t>
  </si>
  <si>
    <t>Popović Vanja</t>
  </si>
  <si>
    <t>Backović Marko</t>
  </si>
  <si>
    <t>Batrićević Mladen</t>
  </si>
  <si>
    <t>Petrović Miloš</t>
  </si>
  <si>
    <t>Jahdadić Tea</t>
  </si>
  <si>
    <t>Mašanović Marija</t>
  </si>
  <si>
    <t>Jovanović Vlado</t>
  </si>
  <si>
    <t>Ðuričković Nikola</t>
  </si>
  <si>
    <t>Ðuričković Vasilije</t>
  </si>
  <si>
    <t>Ćatović Suad</t>
  </si>
  <si>
    <t>Ćetković Andrijana</t>
  </si>
  <si>
    <t>Lađić Anđela</t>
  </si>
  <si>
    <t>Okiljević Anđela</t>
  </si>
  <si>
    <t>Babović Anđela</t>
  </si>
  <si>
    <t>75 / 15</t>
  </si>
  <si>
    <t>Nakić Zlatica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</si>
</sst>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1" sqref="H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1" customWidth="1"/>
    <col min="9" max="9" width="9.140625" style="1" customWidth="1"/>
    <col min="10" max="10" width="8.421875" style="1" customWidth="1"/>
    <col min="11" max="11" width="7.140625" style="1" customWidth="1"/>
  </cols>
  <sheetData>
    <row r="1" spans="1:11" ht="42.75">
      <c r="A1" s="5" t="s">
        <v>2</v>
      </c>
      <c r="B1" s="6" t="s">
        <v>3</v>
      </c>
      <c r="C1" s="7" t="s">
        <v>4</v>
      </c>
      <c r="D1" s="7" t="s">
        <v>5</v>
      </c>
      <c r="E1" s="5" t="s">
        <v>6</v>
      </c>
      <c r="F1" s="5" t="s">
        <v>7</v>
      </c>
      <c r="G1" s="5" t="s">
        <v>8</v>
      </c>
      <c r="H1" s="5" t="s">
        <v>12</v>
      </c>
      <c r="I1" s="5" t="s">
        <v>9</v>
      </c>
      <c r="J1" s="5" t="s">
        <v>10</v>
      </c>
      <c r="K1" s="5" t="s">
        <v>11</v>
      </c>
    </row>
    <row r="2" spans="1:11" ht="14.25">
      <c r="A2" s="3">
        <v>1</v>
      </c>
      <c r="B2" s="4" t="s">
        <v>15</v>
      </c>
      <c r="C2" s="8" t="s">
        <v>42</v>
      </c>
      <c r="D2" s="3" t="s">
        <v>1</v>
      </c>
      <c r="E2" s="3">
        <v>36</v>
      </c>
      <c r="F2" s="3"/>
      <c r="G2" s="10">
        <v>39</v>
      </c>
      <c r="H2" s="10"/>
      <c r="I2" s="13">
        <v>20</v>
      </c>
      <c r="J2" s="3">
        <f aca="true" t="shared" si="0" ref="J2:J28">SUM(E2:I2)</f>
        <v>95</v>
      </c>
      <c r="K2" s="3" t="str">
        <f>IF(J2&gt;=89.5,"A",IF(J2&gt;=79.5,"B",IF(J2&gt;=69.5,"C",IF(J2&gt;=59.5,"D",IF(J2&gt;=49.5,"E","F")))))</f>
        <v>A</v>
      </c>
    </row>
    <row r="3" spans="1:11" ht="14.25">
      <c r="A3" s="3">
        <v>2</v>
      </c>
      <c r="B3" s="4" t="s">
        <v>16</v>
      </c>
      <c r="C3" s="8" t="s">
        <v>64</v>
      </c>
      <c r="D3" s="3" t="s">
        <v>0</v>
      </c>
      <c r="E3" s="3">
        <v>33</v>
      </c>
      <c r="F3" s="3"/>
      <c r="G3" s="10">
        <v>37</v>
      </c>
      <c r="H3" s="10"/>
      <c r="I3" s="13">
        <v>20</v>
      </c>
      <c r="J3" s="10">
        <f t="shared" si="0"/>
        <v>90</v>
      </c>
      <c r="K3" s="10" t="str">
        <f>IF(J3&gt;=89.5,"A",IF(J3&gt;=79.5,"B",IF(J3&gt;=69.5,"C",IF(J3&gt;=59.5,"D",IF(J3&gt;=49.5,"E","F")))))</f>
        <v>A</v>
      </c>
    </row>
    <row r="4" spans="1:11" ht="14.25">
      <c r="A4" s="3">
        <v>3</v>
      </c>
      <c r="B4" s="4" t="s">
        <v>17</v>
      </c>
      <c r="C4" s="8" t="s">
        <v>66</v>
      </c>
      <c r="D4" s="3" t="s">
        <v>1</v>
      </c>
      <c r="E4" s="3">
        <v>37</v>
      </c>
      <c r="F4" s="3"/>
      <c r="G4" s="10">
        <v>35</v>
      </c>
      <c r="H4" s="10"/>
      <c r="I4" s="13">
        <v>20</v>
      </c>
      <c r="J4" s="10">
        <f t="shared" si="0"/>
        <v>92</v>
      </c>
      <c r="K4" s="10" t="str">
        <f>IF(J4&gt;=89.5,"A",IF(J4&gt;=79.5,"B",IF(J4&gt;=69.5,"C",IF(J4&gt;=59.5,"D",IF(J4&gt;=49.5,"E","F")))))</f>
        <v>A</v>
      </c>
    </row>
    <row r="5" spans="1:11" ht="14.25">
      <c r="A5" s="3">
        <v>4</v>
      </c>
      <c r="B5" s="4" t="s">
        <v>13</v>
      </c>
      <c r="C5" s="8" t="s">
        <v>43</v>
      </c>
      <c r="D5" s="3" t="s">
        <v>1</v>
      </c>
      <c r="E5" s="3">
        <v>31</v>
      </c>
      <c r="F5" s="3"/>
      <c r="G5" s="10">
        <v>36</v>
      </c>
      <c r="H5" s="12"/>
      <c r="I5" s="13">
        <v>20</v>
      </c>
      <c r="J5" s="10">
        <f t="shared" si="0"/>
        <v>87</v>
      </c>
      <c r="K5" s="10" t="str">
        <f>IF(J5&gt;=89.5,"A",IF(J5&gt;=79.5,"B",IF(J5&gt;=69.5,"C",IF(J5&gt;=59.5,"D",IF(J5&gt;=49.5,"E","F")))))</f>
        <v>B</v>
      </c>
    </row>
    <row r="6" spans="1:11" ht="14.25">
      <c r="A6" s="3">
        <v>5</v>
      </c>
      <c r="B6" s="4" t="s">
        <v>18</v>
      </c>
      <c r="C6" s="8" t="s">
        <v>62</v>
      </c>
      <c r="D6" s="3" t="s">
        <v>1</v>
      </c>
      <c r="E6" s="3"/>
      <c r="F6" s="3"/>
      <c r="G6" s="10"/>
      <c r="H6" s="10"/>
      <c r="I6" s="13">
        <v>10</v>
      </c>
      <c r="J6" s="10">
        <f t="shared" si="0"/>
        <v>10</v>
      </c>
      <c r="K6" s="10"/>
    </row>
    <row r="7" spans="1:11" ht="14.25">
      <c r="A7" s="3">
        <v>6</v>
      </c>
      <c r="B7" s="4" t="s">
        <v>14</v>
      </c>
      <c r="C7" s="8" t="s">
        <v>44</v>
      </c>
      <c r="D7" s="3" t="s">
        <v>1</v>
      </c>
      <c r="E7" s="3">
        <v>30</v>
      </c>
      <c r="F7" s="3"/>
      <c r="G7" s="10">
        <v>40</v>
      </c>
      <c r="H7" s="10"/>
      <c r="I7" s="13">
        <v>20</v>
      </c>
      <c r="J7" s="10">
        <f t="shared" si="0"/>
        <v>90</v>
      </c>
      <c r="K7" s="10" t="str">
        <f aca="true" t="shared" si="1" ref="K7:K12">IF(J7&gt;=89.5,"A",IF(J7&gt;=79.5,"B",IF(J7&gt;=69.5,"C",IF(J7&gt;=59.5,"D",IF(J7&gt;=49.5,"E","F")))))</f>
        <v>A</v>
      </c>
    </row>
    <row r="8" spans="1:11" ht="14.25">
      <c r="A8" s="3">
        <v>7</v>
      </c>
      <c r="B8" s="4" t="s">
        <v>19</v>
      </c>
      <c r="C8" s="8" t="s">
        <v>45</v>
      </c>
      <c r="D8" s="3" t="s">
        <v>0</v>
      </c>
      <c r="E8" s="3">
        <v>32</v>
      </c>
      <c r="F8" s="3"/>
      <c r="G8" s="10">
        <v>38</v>
      </c>
      <c r="H8" s="10"/>
      <c r="I8" s="13">
        <v>20</v>
      </c>
      <c r="J8" s="10">
        <f t="shared" si="0"/>
        <v>90</v>
      </c>
      <c r="K8" s="10" t="str">
        <f t="shared" si="1"/>
        <v>A</v>
      </c>
    </row>
    <row r="9" spans="1:11" ht="14.25">
      <c r="A9" s="10">
        <v>8</v>
      </c>
      <c r="B9" s="4" t="s">
        <v>69</v>
      </c>
      <c r="C9" s="8" t="s">
        <v>70</v>
      </c>
      <c r="D9" s="10" t="s">
        <v>0</v>
      </c>
      <c r="E9" s="10">
        <v>34</v>
      </c>
      <c r="F9" s="10"/>
      <c r="G9" s="10">
        <v>37</v>
      </c>
      <c r="H9" s="10"/>
      <c r="I9" s="13">
        <v>20</v>
      </c>
      <c r="J9" s="10">
        <f t="shared" si="0"/>
        <v>91</v>
      </c>
      <c r="K9" s="10" t="str">
        <f t="shared" si="1"/>
        <v>A</v>
      </c>
    </row>
    <row r="10" spans="1:11" ht="14.25">
      <c r="A10" s="10">
        <v>9</v>
      </c>
      <c r="B10" s="4" t="s">
        <v>20</v>
      </c>
      <c r="C10" s="8" t="s">
        <v>67</v>
      </c>
      <c r="D10" s="3" t="s">
        <v>1</v>
      </c>
      <c r="E10" s="3">
        <v>30</v>
      </c>
      <c r="F10" s="3"/>
      <c r="G10" s="10">
        <v>31</v>
      </c>
      <c r="H10" s="10"/>
      <c r="I10" s="13">
        <v>20</v>
      </c>
      <c r="J10" s="10">
        <f t="shared" si="0"/>
        <v>81</v>
      </c>
      <c r="K10" s="10" t="str">
        <f t="shared" si="1"/>
        <v>B</v>
      </c>
    </row>
    <row r="11" spans="1:11" ht="14.25">
      <c r="A11" s="10">
        <v>10</v>
      </c>
      <c r="B11" s="4" t="s">
        <v>21</v>
      </c>
      <c r="C11" s="8" t="s">
        <v>46</v>
      </c>
      <c r="D11" s="3" t="s">
        <v>0</v>
      </c>
      <c r="E11" s="3"/>
      <c r="F11" s="3">
        <v>32</v>
      </c>
      <c r="G11" s="10">
        <v>38</v>
      </c>
      <c r="H11" s="10"/>
      <c r="I11" s="13">
        <v>20</v>
      </c>
      <c r="J11" s="10">
        <f t="shared" si="0"/>
        <v>90</v>
      </c>
      <c r="K11" s="10" t="str">
        <f t="shared" si="1"/>
        <v>A</v>
      </c>
    </row>
    <row r="12" spans="1:11" ht="14.25">
      <c r="A12" s="10">
        <v>11</v>
      </c>
      <c r="B12" s="4" t="s">
        <v>22</v>
      </c>
      <c r="C12" s="8" t="s">
        <v>47</v>
      </c>
      <c r="D12" s="3" t="s">
        <v>0</v>
      </c>
      <c r="E12" s="3">
        <v>32</v>
      </c>
      <c r="F12" s="3"/>
      <c r="G12" s="10">
        <v>35</v>
      </c>
      <c r="H12" s="12"/>
      <c r="I12" s="13">
        <v>20</v>
      </c>
      <c r="J12" s="10">
        <f t="shared" si="0"/>
        <v>87</v>
      </c>
      <c r="K12" s="10" t="str">
        <f t="shared" si="1"/>
        <v>B</v>
      </c>
    </row>
    <row r="13" spans="1:11" ht="14.25">
      <c r="A13" s="10">
        <v>12</v>
      </c>
      <c r="B13" s="4" t="s">
        <v>23</v>
      </c>
      <c r="C13" s="8" t="s">
        <v>63</v>
      </c>
      <c r="D13" s="3" t="s">
        <v>0</v>
      </c>
      <c r="E13" s="3"/>
      <c r="F13" s="3"/>
      <c r="G13" s="10"/>
      <c r="H13" s="10"/>
      <c r="I13" s="13">
        <v>10</v>
      </c>
      <c r="J13" s="10">
        <f t="shared" si="0"/>
        <v>10</v>
      </c>
      <c r="K13" s="10"/>
    </row>
    <row r="14" spans="1:11" ht="14.25">
      <c r="A14" s="10">
        <v>13</v>
      </c>
      <c r="B14" s="4" t="s">
        <v>24</v>
      </c>
      <c r="C14" s="8" t="s">
        <v>48</v>
      </c>
      <c r="D14" s="3" t="s">
        <v>0</v>
      </c>
      <c r="E14" s="3">
        <v>20</v>
      </c>
      <c r="F14" s="3"/>
      <c r="G14" s="10">
        <v>22</v>
      </c>
      <c r="H14" s="10"/>
      <c r="I14" s="13">
        <v>20</v>
      </c>
      <c r="J14" s="10">
        <f t="shared" si="0"/>
        <v>62</v>
      </c>
      <c r="K14" s="10" t="str">
        <f>IF(J14&gt;=89.5,"A",IF(J14&gt;=79.5,"B",IF(J14&gt;=69.5,"C",IF(J14&gt;=59.5,"D",IF(J14&gt;=49.5,"E","F")))))</f>
        <v>D</v>
      </c>
    </row>
    <row r="15" spans="1:11" ht="14.25">
      <c r="A15" s="10">
        <v>14</v>
      </c>
      <c r="B15" s="4" t="s">
        <v>25</v>
      </c>
      <c r="C15" s="8" t="s">
        <v>49</v>
      </c>
      <c r="D15" s="3" t="s">
        <v>0</v>
      </c>
      <c r="E15" s="3"/>
      <c r="F15" s="3"/>
      <c r="G15" s="10"/>
      <c r="H15" s="10"/>
      <c r="I15" s="13">
        <v>0</v>
      </c>
      <c r="J15" s="10">
        <f t="shared" si="0"/>
        <v>0</v>
      </c>
      <c r="K15" s="10"/>
    </row>
    <row r="16" spans="1:11" ht="14.25">
      <c r="A16" s="10">
        <v>15</v>
      </c>
      <c r="B16" s="4" t="s">
        <v>26</v>
      </c>
      <c r="C16" s="8" t="s">
        <v>27</v>
      </c>
      <c r="D16" s="3" t="s">
        <v>0</v>
      </c>
      <c r="E16" s="3"/>
      <c r="F16" s="3">
        <v>25</v>
      </c>
      <c r="G16" s="10">
        <v>30</v>
      </c>
      <c r="H16" s="10"/>
      <c r="I16" s="13">
        <v>15</v>
      </c>
      <c r="J16" s="10">
        <f t="shared" si="0"/>
        <v>70</v>
      </c>
      <c r="K16" s="10" t="str">
        <f aca="true" t="shared" si="2" ref="K16:K26">IF(J16&gt;=89.5,"A",IF(J16&gt;=79.5,"B",IF(J16&gt;=69.5,"C",IF(J16&gt;=59.5,"D",IF(J16&gt;=49.5,"E","F")))))</f>
        <v>C</v>
      </c>
    </row>
    <row r="17" spans="1:11" ht="14.25">
      <c r="A17" s="10">
        <v>16</v>
      </c>
      <c r="B17" s="4" t="s">
        <v>28</v>
      </c>
      <c r="C17" s="8" t="s">
        <v>50</v>
      </c>
      <c r="D17" s="3" t="s">
        <v>0</v>
      </c>
      <c r="E17" s="3">
        <v>27</v>
      </c>
      <c r="F17" s="3"/>
      <c r="G17" s="10">
        <v>40</v>
      </c>
      <c r="H17" s="10"/>
      <c r="I17" s="13">
        <v>20</v>
      </c>
      <c r="J17" s="10">
        <f t="shared" si="0"/>
        <v>87</v>
      </c>
      <c r="K17" s="10" t="str">
        <f t="shared" si="2"/>
        <v>B</v>
      </c>
    </row>
    <row r="18" spans="1:11" ht="14.25">
      <c r="A18" s="10">
        <v>17</v>
      </c>
      <c r="B18" s="4" t="s">
        <v>29</v>
      </c>
      <c r="C18" s="8" t="s">
        <v>51</v>
      </c>
      <c r="D18" s="3" t="s">
        <v>0</v>
      </c>
      <c r="E18" s="3">
        <v>30</v>
      </c>
      <c r="F18" s="3"/>
      <c r="G18" s="10">
        <v>37</v>
      </c>
      <c r="H18" s="10"/>
      <c r="I18" s="13">
        <v>20</v>
      </c>
      <c r="J18" s="10">
        <f t="shared" si="0"/>
        <v>87</v>
      </c>
      <c r="K18" s="10" t="str">
        <f t="shared" si="2"/>
        <v>B</v>
      </c>
    </row>
    <row r="19" spans="1:11" ht="14.25">
      <c r="A19" s="10">
        <v>18</v>
      </c>
      <c r="B19" s="4" t="s">
        <v>30</v>
      </c>
      <c r="C19" s="8" t="s">
        <v>52</v>
      </c>
      <c r="D19" s="3" t="s">
        <v>0</v>
      </c>
      <c r="E19" s="3">
        <v>35</v>
      </c>
      <c r="F19" s="3"/>
      <c r="G19" s="10">
        <v>29</v>
      </c>
      <c r="H19" s="12"/>
      <c r="I19" s="13">
        <v>20</v>
      </c>
      <c r="J19" s="10">
        <f t="shared" si="0"/>
        <v>84</v>
      </c>
      <c r="K19" s="10" t="str">
        <f t="shared" si="2"/>
        <v>B</v>
      </c>
    </row>
    <row r="20" spans="1:11" ht="14.25">
      <c r="A20" s="10">
        <v>19</v>
      </c>
      <c r="B20" s="4" t="s">
        <v>31</v>
      </c>
      <c r="C20" s="8" t="s">
        <v>68</v>
      </c>
      <c r="D20" s="3" t="s">
        <v>0</v>
      </c>
      <c r="E20" s="3"/>
      <c r="F20" s="3">
        <v>33</v>
      </c>
      <c r="G20" s="10"/>
      <c r="H20" s="10">
        <v>22</v>
      </c>
      <c r="I20" s="13">
        <v>10</v>
      </c>
      <c r="J20" s="10">
        <f t="shared" si="0"/>
        <v>65</v>
      </c>
      <c r="K20" s="10" t="str">
        <f t="shared" si="2"/>
        <v>D</v>
      </c>
    </row>
    <row r="21" spans="1:11" ht="14.25">
      <c r="A21" s="10">
        <v>20</v>
      </c>
      <c r="B21" s="4" t="s">
        <v>32</v>
      </c>
      <c r="C21" s="8" t="s">
        <v>53</v>
      </c>
      <c r="D21" s="3" t="s">
        <v>0</v>
      </c>
      <c r="E21" s="3">
        <v>27</v>
      </c>
      <c r="F21" s="3"/>
      <c r="G21" s="10">
        <v>24</v>
      </c>
      <c r="H21" s="10"/>
      <c r="I21" s="13">
        <v>20</v>
      </c>
      <c r="J21" s="10">
        <f t="shared" si="0"/>
        <v>71</v>
      </c>
      <c r="K21" s="10" t="str">
        <f t="shared" si="2"/>
        <v>C</v>
      </c>
    </row>
    <row r="22" spans="1:11" ht="14.25">
      <c r="A22" s="10">
        <v>21</v>
      </c>
      <c r="B22" s="4" t="s">
        <v>33</v>
      </c>
      <c r="C22" s="8" t="s">
        <v>54</v>
      </c>
      <c r="D22" s="3" t="s">
        <v>0</v>
      </c>
      <c r="E22" s="3"/>
      <c r="F22" s="3">
        <v>33</v>
      </c>
      <c r="G22" s="10"/>
      <c r="H22" s="10">
        <v>30</v>
      </c>
      <c r="I22" s="13">
        <v>10</v>
      </c>
      <c r="J22" s="10">
        <f t="shared" si="0"/>
        <v>73</v>
      </c>
      <c r="K22" s="10" t="str">
        <f t="shared" si="2"/>
        <v>C</v>
      </c>
    </row>
    <row r="23" spans="1:11" ht="14.25">
      <c r="A23" s="10">
        <v>22</v>
      </c>
      <c r="B23" s="4" t="s">
        <v>34</v>
      </c>
      <c r="C23" s="8" t="s">
        <v>65</v>
      </c>
      <c r="D23" s="3" t="s">
        <v>0</v>
      </c>
      <c r="E23" s="3">
        <v>32</v>
      </c>
      <c r="F23" s="3"/>
      <c r="G23" s="10">
        <v>28</v>
      </c>
      <c r="H23" s="10"/>
      <c r="I23" s="13">
        <v>20</v>
      </c>
      <c r="J23" s="10">
        <f t="shared" si="0"/>
        <v>80</v>
      </c>
      <c r="K23" s="10" t="str">
        <f t="shared" si="2"/>
        <v>B</v>
      </c>
    </row>
    <row r="24" spans="1:11" ht="14.25">
      <c r="A24" s="10">
        <v>23</v>
      </c>
      <c r="B24" s="4" t="s">
        <v>35</v>
      </c>
      <c r="C24" s="8" t="s">
        <v>55</v>
      </c>
      <c r="D24" s="3" t="s">
        <v>0</v>
      </c>
      <c r="E24" s="3"/>
      <c r="F24" s="3">
        <v>35</v>
      </c>
      <c r="G24" s="10">
        <v>33</v>
      </c>
      <c r="H24" s="10"/>
      <c r="I24" s="13">
        <v>20</v>
      </c>
      <c r="J24" s="10">
        <f t="shared" si="0"/>
        <v>88</v>
      </c>
      <c r="K24" s="10" t="str">
        <f t="shared" si="2"/>
        <v>B</v>
      </c>
    </row>
    <row r="25" spans="1:11" ht="14.25">
      <c r="A25" s="10">
        <v>24</v>
      </c>
      <c r="B25" s="4" t="s">
        <v>36</v>
      </c>
      <c r="C25" s="8" t="s">
        <v>56</v>
      </c>
      <c r="D25" s="3" t="s">
        <v>0</v>
      </c>
      <c r="E25" s="3">
        <v>33</v>
      </c>
      <c r="F25" s="3"/>
      <c r="G25" s="10">
        <v>31</v>
      </c>
      <c r="H25" s="10"/>
      <c r="I25" s="13">
        <v>20</v>
      </c>
      <c r="J25" s="10">
        <f t="shared" si="0"/>
        <v>84</v>
      </c>
      <c r="K25" s="10" t="str">
        <f t="shared" si="2"/>
        <v>B</v>
      </c>
    </row>
    <row r="26" spans="1:11" ht="14.25">
      <c r="A26" s="10">
        <v>25</v>
      </c>
      <c r="B26" s="4" t="s">
        <v>37</v>
      </c>
      <c r="C26" s="8" t="s">
        <v>57</v>
      </c>
      <c r="D26" s="3" t="s">
        <v>0</v>
      </c>
      <c r="E26" s="3">
        <v>27</v>
      </c>
      <c r="F26" s="3"/>
      <c r="G26" s="10">
        <v>35</v>
      </c>
      <c r="H26" s="10"/>
      <c r="I26" s="13">
        <v>15</v>
      </c>
      <c r="J26" s="10">
        <f t="shared" si="0"/>
        <v>77</v>
      </c>
      <c r="K26" s="10" t="str">
        <f t="shared" si="2"/>
        <v>C</v>
      </c>
    </row>
    <row r="27" spans="1:11" ht="14.25">
      <c r="A27" s="10">
        <v>26</v>
      </c>
      <c r="B27" s="4" t="s">
        <v>38</v>
      </c>
      <c r="C27" s="8" t="s">
        <v>58</v>
      </c>
      <c r="D27" s="3" t="s">
        <v>0</v>
      </c>
      <c r="E27" s="3"/>
      <c r="F27" s="3"/>
      <c r="G27" s="10"/>
      <c r="H27" s="10"/>
      <c r="I27" s="13">
        <v>0</v>
      </c>
      <c r="J27" s="10">
        <f t="shared" si="0"/>
        <v>0</v>
      </c>
      <c r="K27" s="10"/>
    </row>
    <row r="28" spans="1:11" ht="14.25">
      <c r="A28" s="10">
        <v>27</v>
      </c>
      <c r="B28" s="4" t="s">
        <v>39</v>
      </c>
      <c r="C28" s="8" t="s">
        <v>59</v>
      </c>
      <c r="D28" s="3" t="s">
        <v>0</v>
      </c>
      <c r="E28" s="3"/>
      <c r="F28" s="3">
        <v>30</v>
      </c>
      <c r="G28" s="10"/>
      <c r="H28" s="10">
        <v>30</v>
      </c>
      <c r="I28" s="13">
        <v>10</v>
      </c>
      <c r="J28" s="10">
        <f t="shared" si="0"/>
        <v>70</v>
      </c>
      <c r="K28" s="10" t="str">
        <f>IF(J28&gt;=89.5,"A",IF(J28&gt;=79.5,"B",IF(J28&gt;=69.5,"C",IF(J28&gt;=59.5,"D",IF(J28&gt;=49.5,"E","F")))))</f>
        <v>C</v>
      </c>
    </row>
    <row r="29" spans="1:11" ht="14.25">
      <c r="A29" s="10">
        <v>28</v>
      </c>
      <c r="B29" s="4" t="s">
        <v>40</v>
      </c>
      <c r="C29" s="8" t="s">
        <v>60</v>
      </c>
      <c r="D29" s="3" t="s">
        <v>0</v>
      </c>
      <c r="E29" s="3"/>
      <c r="F29" s="3">
        <v>40</v>
      </c>
      <c r="G29" s="10"/>
      <c r="H29" s="10"/>
      <c r="I29" s="13">
        <v>15</v>
      </c>
      <c r="J29" s="10"/>
      <c r="K29" s="10"/>
    </row>
    <row r="30" spans="1:11" ht="14.25">
      <c r="A30" s="10">
        <v>29</v>
      </c>
      <c r="B30" s="4" t="s">
        <v>41</v>
      </c>
      <c r="C30" s="8" t="s">
        <v>61</v>
      </c>
      <c r="D30" s="3" t="s">
        <v>0</v>
      </c>
      <c r="E30" s="3"/>
      <c r="F30" s="3">
        <v>24</v>
      </c>
      <c r="G30" s="10">
        <v>37</v>
      </c>
      <c r="H30" s="10"/>
      <c r="I30" s="13">
        <v>10</v>
      </c>
      <c r="J30" s="10">
        <f>SUM(E30:I30)</f>
        <v>71</v>
      </c>
      <c r="K30" s="10" t="str">
        <f>IF(J30&gt;=89.5,"A",IF(J30&gt;=79.5,"B",IF(J30&gt;=69.5,"C",IF(J30&gt;=59.5,"D",IF(J30&gt;=49.5,"E","F")))))</f>
        <v>C</v>
      </c>
    </row>
  </sheetData>
  <sheetProtection/>
  <printOptions/>
  <pageMargins left="0.7" right="0.7" top="0.75" bottom="0.75" header="0.3" footer="0.3"/>
  <pageSetup horizontalDpi="1200" verticalDpi="1200" orientation="portrait" scale="120" r:id="rId1"/>
  <headerFooter>
    <oddHeader>&amp;LStudije menadžmenta Podgorica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2019-06-18T15:53:35Z</dcterms:modified>
  <cp:category/>
  <cp:version/>
  <cp:contentType/>
  <cp:contentStatus/>
</cp:coreProperties>
</file>